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29" i="1"/>
  <c r="E31"/>
  <c r="E26"/>
  <c r="E18"/>
  <c r="F28"/>
  <c r="F25"/>
  <c r="F24"/>
  <c r="F23"/>
  <c r="F22"/>
  <c r="F21"/>
  <c r="F20"/>
  <c r="F17"/>
  <c r="F16"/>
  <c r="F13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<sst xmlns="http://schemas.openxmlformats.org/spreadsheetml/2006/main" count="67" uniqueCount="52">
  <si>
    <t>Estrutural da Rede lógica,</t>
  </si>
  <si>
    <t>1.1</t>
  </si>
  <si>
    <t>UN</t>
  </si>
  <si>
    <t>PARAFUSO 6MM</t>
  </si>
  <si>
    <t>1.2</t>
  </si>
  <si>
    <t>BUCHA 6MM COM ANEL FIXTILO</t>
  </si>
  <si>
    <t>1.3</t>
  </si>
  <si>
    <t>M</t>
  </si>
  <si>
    <t>ELETRODUTO PVC 3/4" BRANCO</t>
  </si>
  <si>
    <t>1.4</t>
  </si>
  <si>
    <t>ABRAÇADEIRA PVC 3/4" BRANCO</t>
  </si>
  <si>
    <t>1.5</t>
  </si>
  <si>
    <t>CONDULETE PVC 3/4" BRANCO</t>
  </si>
  <si>
    <t>1.6</t>
  </si>
  <si>
    <t>TAMPA CEGA PVC 3/4" BRANCO</t>
  </si>
  <si>
    <t>1.7</t>
  </si>
  <si>
    <t>TAMPA PVC 3/4" 1 SAIDA 2P+T BRANCO</t>
  </si>
  <si>
    <t>1.8</t>
  </si>
  <si>
    <t>ADAPTADOR PVC COND 3/4" BRANCO</t>
  </si>
  <si>
    <t>1.9</t>
  </si>
  <si>
    <t>PC</t>
  </si>
  <si>
    <t>ESTRUTURA DE MADEIRA PARA FIXAÇÃO DAS CAIXAS DE SOM.</t>
  </si>
  <si>
    <t>RACK PARA A REDE LOGICA</t>
  </si>
  <si>
    <t>2.1</t>
  </si>
  <si>
    <t>BRACKET FECHADO 5UX350</t>
  </si>
  <si>
    <t>CABOS, CONECTORES E MATERIAIS ELETRICOS</t>
  </si>
  <si>
    <t>3.1</t>
  </si>
  <si>
    <t>CABO BICOLOR CABO CRISTAL COM TARJA 2X1,5MM</t>
  </si>
  <si>
    <t>3.2</t>
  </si>
  <si>
    <t>TOMADA SIMPLES 2P+T PARA CONDULETE.</t>
  </si>
  <si>
    <t>TOTAL DOS MATERIAIS</t>
  </si>
  <si>
    <t>EQUIPAMENTOS DE SOM.</t>
  </si>
  <si>
    <t>4.1</t>
  </si>
  <si>
    <t>CAIXA DE SOM ARANDELA IMPEDÂNCIA: 8 OHMS POTÊNCIA RMS: 40W</t>
  </si>
  <si>
    <t>4.2</t>
  </si>
  <si>
    <t>PRÉ-AMPLIFICADOR BT C/ GONGO COM SUPORTE PARA ENCAIXE “U” DE RACK DE PAREDE.</t>
  </si>
  <si>
    <t>4.3</t>
  </si>
  <si>
    <t>AMPLIFICADOR 600W AMBIENCE COM SUPORTE PARA ENCAIXE “U” DE RACK DE PAREDE.</t>
  </si>
  <si>
    <t>4.4</t>
  </si>
  <si>
    <t>CAIXA DE SOM PASSIVA – CS 4″ OUTDOOR BRANCA E PRETA 60W</t>
  </si>
  <si>
    <t>4.5</t>
  </si>
  <si>
    <t>FILTRO DE AC PADRÃO RACK 8 TOMADAS TRASEIRAS E 1 FRONTAL.</t>
  </si>
  <si>
    <t>4.6</t>
  </si>
  <si>
    <t>Trafo Linha trafo de 70 / 210 V</t>
  </si>
  <si>
    <t>TOTAL DOS EQUIPAMENTOS</t>
  </si>
  <si>
    <t>MÃO DE OBRA</t>
  </si>
  <si>
    <t>5.1</t>
  </si>
  <si>
    <t>%</t>
  </si>
  <si>
    <t>SERVICO MONTAG. DO SOM, SEGURANÇA EM AMBIENTES ENCLAUSURADOS E ELÉTRICOS</t>
  </si>
  <si>
    <t>TOTAL DA MAO DE OBRA</t>
  </si>
  <si>
    <t>Valor Unitario</t>
  </si>
  <si>
    <t>TOTAL GERAL: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</si>
</sst>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7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0" fillId="0" borderId="4" xfId="0" applyBorder="1"/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8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8" fontId="4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8" fontId="1" fillId="0" borderId="1" xfId="0" applyNumberFormat="1" applyFont="1" applyBorder="1" applyAlignment="1">
      <alignment horizontal="right" vertical="top" wrapText="1"/>
    </xf>
    <xf numFmtId="8" fontId="5" fillId="0" borderId="6" xfId="0" applyNumberFormat="1" applyFont="1" applyBorder="1" applyAlignment="1">
      <alignment horizontal="right" vertical="top" wrapText="1"/>
    </xf>
    <xf numFmtId="8" fontId="6" fillId="0" borderId="1" xfId="0" applyNumberFormat="1" applyFont="1" applyBorder="1" applyAlignment="1">
      <alignment horizontal="right" vertical="top" wrapText="1"/>
    </xf>
    <xf numFmtId="8" fontId="6" fillId="0" borderId="8" xfId="0" applyNumberFormat="1" applyFont="1" applyBorder="1" applyAlignment="1">
      <alignment horizontal="right" vertical="top" wrapText="1"/>
    </xf>
    <xf numFmtId="8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1" workbookViewId="0">
      <selection activeCell="E31" sqref="E31"/>
    </sheetView>
  </sheetViews>
  <sheetFormatPr defaultRowHeight="15"/>
  <cols>
    <col min="4" max="4" width="22.28515625" customWidth="1"/>
    <col min="5" max="5" width="36.140625" customWidth="1"/>
    <col min="6" max="6" width="16.85546875" customWidth="1"/>
  </cols>
  <sheetData>
    <row r="1" spans="1:6" ht="16.5" thickTop="1" thickBot="1">
      <c r="A1" s="2">
        <v>1</v>
      </c>
      <c r="B1" s="3"/>
      <c r="C1" s="4"/>
      <c r="D1" s="5" t="s">
        <v>0</v>
      </c>
      <c r="E1" s="4"/>
      <c r="F1" s="6" t="s">
        <v>50</v>
      </c>
    </row>
    <row r="2" spans="1:6" ht="15.75" thickBot="1">
      <c r="A2" s="7" t="s">
        <v>1</v>
      </c>
      <c r="B2" s="8" t="s">
        <v>2</v>
      </c>
      <c r="C2" s="9">
        <v>40</v>
      </c>
      <c r="D2" s="8" t="s">
        <v>3</v>
      </c>
      <c r="E2" s="10">
        <v>80</v>
      </c>
      <c r="F2" s="17">
        <f>E2/C2</f>
        <v>2</v>
      </c>
    </row>
    <row r="3" spans="1:6" ht="23.25" thickBot="1">
      <c r="A3" s="7" t="s">
        <v>4</v>
      </c>
      <c r="B3" s="8" t="s">
        <v>2</v>
      </c>
      <c r="C3" s="9">
        <v>40</v>
      </c>
      <c r="D3" s="8" t="s">
        <v>5</v>
      </c>
      <c r="E3" s="10">
        <v>60</v>
      </c>
      <c r="F3" s="17">
        <f t="shared" ref="F3:F10" si="0">E3/C3</f>
        <v>1.5</v>
      </c>
    </row>
    <row r="4" spans="1:6" ht="23.25" thickBot="1">
      <c r="A4" s="7" t="s">
        <v>6</v>
      </c>
      <c r="B4" s="8" t="s">
        <v>7</v>
      </c>
      <c r="C4" s="9">
        <v>30</v>
      </c>
      <c r="D4" s="8" t="s">
        <v>8</v>
      </c>
      <c r="E4" s="10">
        <v>750</v>
      </c>
      <c r="F4" s="17">
        <f t="shared" si="0"/>
        <v>25</v>
      </c>
    </row>
    <row r="5" spans="1:6" ht="23.25" thickBot="1">
      <c r="A5" s="7" t="s">
        <v>9</v>
      </c>
      <c r="B5" s="8" t="s">
        <v>2</v>
      </c>
      <c r="C5" s="9">
        <v>35</v>
      </c>
      <c r="D5" s="8" t="s">
        <v>10</v>
      </c>
      <c r="E5" s="10">
        <v>52.5</v>
      </c>
      <c r="F5" s="17">
        <f t="shared" si="0"/>
        <v>1.5</v>
      </c>
    </row>
    <row r="6" spans="1:6" ht="23.25" thickBot="1">
      <c r="A6" s="7" t="s">
        <v>11</v>
      </c>
      <c r="B6" s="8" t="s">
        <v>2</v>
      </c>
      <c r="C6" s="9">
        <v>15</v>
      </c>
      <c r="D6" s="8" t="s">
        <v>12</v>
      </c>
      <c r="E6" s="10">
        <v>75</v>
      </c>
      <c r="F6" s="17">
        <f t="shared" si="0"/>
        <v>5</v>
      </c>
    </row>
    <row r="7" spans="1:6" ht="23.25" thickBot="1">
      <c r="A7" s="7" t="s">
        <v>13</v>
      </c>
      <c r="B7" s="8" t="s">
        <v>2</v>
      </c>
      <c r="C7" s="9">
        <v>5</v>
      </c>
      <c r="D7" s="8" t="s">
        <v>14</v>
      </c>
      <c r="E7" s="10">
        <v>25</v>
      </c>
      <c r="F7" s="17">
        <f t="shared" si="0"/>
        <v>5</v>
      </c>
    </row>
    <row r="8" spans="1:6" ht="23.25" thickBot="1">
      <c r="A8" s="7" t="s">
        <v>15</v>
      </c>
      <c r="B8" s="8" t="s">
        <v>2</v>
      </c>
      <c r="C8" s="9">
        <v>10</v>
      </c>
      <c r="D8" s="8" t="s">
        <v>16</v>
      </c>
      <c r="E8" s="10">
        <v>50</v>
      </c>
      <c r="F8" s="17">
        <f t="shared" si="0"/>
        <v>5</v>
      </c>
    </row>
    <row r="9" spans="1:6" ht="23.25" thickBot="1">
      <c r="A9" s="7" t="s">
        <v>17</v>
      </c>
      <c r="B9" s="8" t="s">
        <v>2</v>
      </c>
      <c r="C9" s="9">
        <v>15</v>
      </c>
      <c r="D9" s="8" t="s">
        <v>18</v>
      </c>
      <c r="E9" s="10">
        <v>22.5</v>
      </c>
      <c r="F9" s="17">
        <f t="shared" si="0"/>
        <v>1.5</v>
      </c>
    </row>
    <row r="10" spans="1:6" ht="34.5" thickBot="1">
      <c r="A10" s="7" t="s">
        <v>19</v>
      </c>
      <c r="B10" s="8" t="s">
        <v>20</v>
      </c>
      <c r="C10" s="9">
        <v>20</v>
      </c>
      <c r="D10" s="8" t="s">
        <v>21</v>
      </c>
      <c r="E10" s="10">
        <v>400</v>
      </c>
      <c r="F10" s="17">
        <f t="shared" si="0"/>
        <v>20</v>
      </c>
    </row>
    <row r="11" spans="1:6" ht="15.75" thickBot="1">
      <c r="A11" s="7"/>
      <c r="B11" s="8"/>
      <c r="C11" s="9"/>
      <c r="D11" s="8"/>
      <c r="E11" s="11"/>
      <c r="F11" s="18"/>
    </row>
    <row r="12" spans="1:6" ht="23.25" thickBot="1">
      <c r="A12" s="7">
        <v>2</v>
      </c>
      <c r="B12" s="8"/>
      <c r="C12" s="9"/>
      <c r="D12" s="1" t="s">
        <v>22</v>
      </c>
      <c r="E12" s="11"/>
      <c r="F12" s="18"/>
    </row>
    <row r="13" spans="1:6" ht="15.75" thickBot="1">
      <c r="A13" s="7" t="s">
        <v>23</v>
      </c>
      <c r="B13" s="8" t="s">
        <v>2</v>
      </c>
      <c r="C13" s="9">
        <v>1</v>
      </c>
      <c r="D13" s="8" t="s">
        <v>24</v>
      </c>
      <c r="E13" s="10">
        <v>399</v>
      </c>
      <c r="F13" s="17">
        <f>E13/C13</f>
        <v>399</v>
      </c>
    </row>
    <row r="14" spans="1:6" ht="15.75" thickBot="1">
      <c r="A14" s="7"/>
      <c r="B14" s="8"/>
      <c r="C14" s="9"/>
      <c r="D14" s="8"/>
      <c r="E14" s="11"/>
      <c r="F14" s="18"/>
    </row>
    <row r="15" spans="1:6" ht="23.25" thickBot="1">
      <c r="A15" s="7">
        <v>3</v>
      </c>
      <c r="B15" s="8"/>
      <c r="C15" s="9"/>
      <c r="D15" s="1" t="s">
        <v>25</v>
      </c>
      <c r="E15" s="11"/>
      <c r="F15" s="18"/>
    </row>
    <row r="16" spans="1:6" ht="34.5" thickBot="1">
      <c r="A16" s="7" t="s">
        <v>26</v>
      </c>
      <c r="B16" s="8" t="s">
        <v>7</v>
      </c>
      <c r="C16" s="9">
        <v>450</v>
      </c>
      <c r="D16" s="8" t="s">
        <v>27</v>
      </c>
      <c r="E16" s="10">
        <v>2250</v>
      </c>
      <c r="F16" s="17">
        <f t="shared" ref="F16:F17" si="1">E16/C16</f>
        <v>5</v>
      </c>
    </row>
    <row r="17" spans="1:6" ht="23.25" thickBot="1">
      <c r="A17" s="7" t="s">
        <v>28</v>
      </c>
      <c r="B17" s="8" t="s">
        <v>2</v>
      </c>
      <c r="C17" s="9">
        <v>10</v>
      </c>
      <c r="D17" s="8" t="s">
        <v>29</v>
      </c>
      <c r="E17" s="10">
        <v>120</v>
      </c>
      <c r="F17" s="17">
        <f t="shared" si="1"/>
        <v>12</v>
      </c>
    </row>
    <row r="18" spans="1:6" ht="26.25" thickBot="1">
      <c r="A18" s="7"/>
      <c r="B18" s="8"/>
      <c r="C18" s="9"/>
      <c r="D18" s="12" t="s">
        <v>30</v>
      </c>
      <c r="E18" s="21">
        <f>SUM(E2:E17)</f>
        <v>4284</v>
      </c>
      <c r="F18" s="17"/>
    </row>
    <row r="19" spans="1:6" ht="15.75" thickBot="1">
      <c r="A19" s="7">
        <v>4</v>
      </c>
      <c r="B19" s="8"/>
      <c r="C19" s="9"/>
      <c r="D19" s="1" t="s">
        <v>31</v>
      </c>
      <c r="E19" s="11"/>
      <c r="F19" s="18"/>
    </row>
    <row r="20" spans="1:6" ht="34.5" thickBot="1">
      <c r="A20" s="7" t="s">
        <v>32</v>
      </c>
      <c r="B20" s="8" t="s">
        <v>2</v>
      </c>
      <c r="C20" s="9">
        <v>20</v>
      </c>
      <c r="D20" s="8" t="s">
        <v>33</v>
      </c>
      <c r="E20" s="10">
        <v>4980</v>
      </c>
      <c r="F20" s="17">
        <f t="shared" ref="F20:F25" si="2">E20/C20</f>
        <v>249</v>
      </c>
    </row>
    <row r="21" spans="1:6" ht="45.75" thickBot="1">
      <c r="A21" s="7" t="s">
        <v>34</v>
      </c>
      <c r="B21" s="8" t="s">
        <v>2</v>
      </c>
      <c r="C21" s="9">
        <v>1</v>
      </c>
      <c r="D21" s="8" t="s">
        <v>35</v>
      </c>
      <c r="E21" s="10">
        <v>729</v>
      </c>
      <c r="F21" s="17">
        <f t="shared" si="2"/>
        <v>729</v>
      </c>
    </row>
    <row r="22" spans="1:6" ht="45.75" thickBot="1">
      <c r="A22" s="7" t="s">
        <v>36</v>
      </c>
      <c r="B22" s="8" t="s">
        <v>2</v>
      </c>
      <c r="C22" s="9">
        <v>1</v>
      </c>
      <c r="D22" s="8" t="s">
        <v>37</v>
      </c>
      <c r="E22" s="10">
        <v>2199</v>
      </c>
      <c r="F22" s="17">
        <f t="shared" si="2"/>
        <v>2199</v>
      </c>
    </row>
    <row r="23" spans="1:6" ht="34.5" thickBot="1">
      <c r="A23" s="7" t="s">
        <v>38</v>
      </c>
      <c r="B23" s="8" t="s">
        <v>2</v>
      </c>
      <c r="C23" s="9">
        <v>8</v>
      </c>
      <c r="D23" s="8" t="s">
        <v>39</v>
      </c>
      <c r="E23" s="10">
        <v>2792</v>
      </c>
      <c r="F23" s="17">
        <f t="shared" si="2"/>
        <v>349</v>
      </c>
    </row>
    <row r="24" spans="1:6" ht="34.5" thickBot="1">
      <c r="A24" s="7" t="s">
        <v>40</v>
      </c>
      <c r="B24" s="8" t="s">
        <v>2</v>
      </c>
      <c r="C24" s="9">
        <v>1</v>
      </c>
      <c r="D24" s="8" t="s">
        <v>41</v>
      </c>
      <c r="E24" s="11">
        <v>499</v>
      </c>
      <c r="F24" s="17">
        <f t="shared" si="2"/>
        <v>499</v>
      </c>
    </row>
    <row r="25" spans="1:6" ht="23.25" thickBot="1">
      <c r="A25" s="7" t="s">
        <v>42</v>
      </c>
      <c r="B25" s="8" t="s">
        <v>2</v>
      </c>
      <c r="C25" s="9">
        <v>8</v>
      </c>
      <c r="D25" s="8" t="s">
        <v>43</v>
      </c>
      <c r="E25" s="10">
        <v>792</v>
      </c>
      <c r="F25" s="17">
        <f t="shared" si="2"/>
        <v>99</v>
      </c>
    </row>
    <row r="26" spans="1:6" ht="26.25" thickBot="1">
      <c r="A26" s="7"/>
      <c r="B26" s="8"/>
      <c r="C26" s="9"/>
      <c r="D26" s="12" t="s">
        <v>44</v>
      </c>
      <c r="E26" s="22">
        <f>SUM(E20:E25)</f>
        <v>11991</v>
      </c>
      <c r="F26" s="18"/>
    </row>
    <row r="27" spans="1:6" ht="15.75" thickBot="1">
      <c r="A27" s="7">
        <v>5</v>
      </c>
      <c r="B27" s="8"/>
      <c r="C27" s="9"/>
      <c r="D27" s="1" t="s">
        <v>45</v>
      </c>
      <c r="E27" s="11"/>
      <c r="F27" s="18"/>
    </row>
    <row r="28" spans="1:6" ht="45.75" thickBot="1">
      <c r="A28" s="7" t="s">
        <v>46</v>
      </c>
      <c r="B28" s="8" t="s">
        <v>47</v>
      </c>
      <c r="C28" s="8">
        <v>100</v>
      </c>
      <c r="D28" s="8" t="s">
        <v>48</v>
      </c>
      <c r="E28" s="20">
        <v>2799</v>
      </c>
      <c r="F28" s="17">
        <f>E28/C28</f>
        <v>27.99</v>
      </c>
    </row>
    <row r="29" spans="1:6" ht="26.25" thickBot="1">
      <c r="A29" s="13"/>
      <c r="B29" s="14"/>
      <c r="C29" s="15"/>
      <c r="D29" s="16" t="s">
        <v>49</v>
      </c>
      <c r="E29" s="23">
        <f>E28</f>
        <v>2799</v>
      </c>
      <c r="F29" s="19"/>
    </row>
    <row r="30" spans="1:6" ht="15.75" thickTop="1"/>
    <row r="31" spans="1:6">
      <c r="D31" t="s">
        <v>51</v>
      </c>
      <c r="E31" s="24">
        <f>SUM(E28,E26,E18)</f>
        <v>19074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2022-06-23T21:37:41Z</dcterms:modified>
</cp:coreProperties>
</file>